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<sst xmlns="http://schemas.openxmlformats.org/spreadsheetml/2006/main" count="19">
  <si>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>全市棚户区改造完成情况统计表</t>
  </si>
  <si>
    <t>制表单位：市建设局住房保障处</t>
  </si>
  <si>
    <t>统计截止日期：2018年6月25日</t>
  </si>
  <si>
    <t xml:space="preserve"> 项目</t>
  </si>
  <si>
    <t>新开工情况（套）</t>
  </si>
  <si>
    <t xml:space="preserve">基本建成情况  （套）    </t>
  </si>
  <si>
    <t xml:space="preserve">竣工情况（套） </t>
  </si>
  <si>
    <t>交付入住情况（套）</t>
  </si>
  <si>
    <t>地区</t>
  </si>
  <si>
    <t>年度目标</t>
  </si>
  <si>
    <t>完成情况</t>
  </si>
  <si>
    <t>完成率</t>
  </si>
  <si>
    <t>越城区（高新区、袍江开发区）</t>
  </si>
  <si>
    <t>柯桥区</t>
  </si>
  <si>
    <t>上虞区</t>
  </si>
  <si>
    <t>诸暨市</t>
  </si>
  <si>
    <t>嵊州市</t>
  </si>
  <si>
    <t>新昌县</t>
  </si>
  <si>
    <t>全市合计（市定目标）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</si>
</sst>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color rgb="FF00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Q6" sqref="Q6"/>
    </sheetView>
  </sheetViews>
  <sheetFormatPr defaultColWidth="9" defaultRowHeight="13.5"/>
  <cols>
    <col min="1" max="1" width="13.25" style="1" customWidth="1"/>
    <col min="2" max="2" width="9.5" style="1" customWidth="1"/>
    <col min="3" max="3" width="9.25" style="1" customWidth="1"/>
    <col min="4" max="4" width="10.125" style="1" customWidth="1"/>
    <col min="5" max="5" width="9" style="1"/>
    <col min="6" max="6" width="9.5" style="1" customWidth="1"/>
    <col min="7" max="7" width="10.125" style="1" customWidth="1"/>
    <col min="8" max="8" width="9.375" style="1" customWidth="1"/>
    <col min="9" max="9" width="8.75" style="1" customWidth="1"/>
    <col min="10" max="10" width="9.875" style="1" customWidth="1"/>
    <col min="11" max="11" width="9" style="1"/>
    <col min="12" max="12" width="8.625" style="1" customWidth="1"/>
    <col min="13" max="13" width="10.25" style="1" customWidth="1"/>
    <col min="14" max="16383" width="9" style="1"/>
  </cols>
  <sheetData>
    <row r="1" s="1" customFormat="1" ht="3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5" customHeight="1" spans="1:13">
      <c r="A2" s="3" t="s">
        <v>1</v>
      </c>
      <c r="B2" s="3"/>
      <c r="C2" s="3"/>
      <c r="D2" s="3"/>
      <c r="E2" s="4"/>
      <c r="F2" s="4"/>
      <c r="G2" s="4"/>
      <c r="H2" s="4" t="s">
        <v>2</v>
      </c>
      <c r="I2" s="4"/>
      <c r="J2" s="4"/>
      <c r="K2" s="4"/>
      <c r="L2" s="4"/>
      <c r="M2" s="4"/>
    </row>
    <row r="3" s="1" customFormat="1" ht="36" customHeight="1" spans="1:13">
      <c r="A3" s="5" t="s">
        <v>3</v>
      </c>
      <c r="B3" s="5" t="s">
        <v>4</v>
      </c>
      <c r="C3" s="5"/>
      <c r="D3" s="5"/>
      <c r="E3" s="5" t="s">
        <v>5</v>
      </c>
      <c r="F3" s="5"/>
      <c r="G3" s="5"/>
      <c r="H3" s="5" t="s">
        <v>6</v>
      </c>
      <c r="I3" s="5"/>
      <c r="J3" s="5"/>
      <c r="K3" s="5" t="s">
        <v>7</v>
      </c>
      <c r="L3" s="5"/>
      <c r="M3" s="5"/>
    </row>
    <row r="4" s="1" customFormat="1" ht="35" customHeight="1" spans="1:13">
      <c r="A4" s="5" t="s">
        <v>8</v>
      </c>
      <c r="B4" s="6" t="s">
        <v>9</v>
      </c>
      <c r="C4" s="6" t="s">
        <v>10</v>
      </c>
      <c r="D4" s="6" t="s">
        <v>11</v>
      </c>
      <c r="E4" s="6" t="s">
        <v>9</v>
      </c>
      <c r="F4" s="6" t="s">
        <v>10</v>
      </c>
      <c r="G4" s="6" t="s">
        <v>11</v>
      </c>
      <c r="H4" s="6" t="s">
        <v>9</v>
      </c>
      <c r="I4" s="6" t="s">
        <v>10</v>
      </c>
      <c r="J4" s="6" t="s">
        <v>11</v>
      </c>
      <c r="K4" s="6" t="s">
        <v>9</v>
      </c>
      <c r="L4" s="6" t="s">
        <v>10</v>
      </c>
      <c r="M4" s="6" t="s">
        <v>11</v>
      </c>
    </row>
    <row r="5" s="1" customFormat="1" ht="53" customHeight="1" spans="1:13">
      <c r="A5" s="6" t="s">
        <v>12</v>
      </c>
      <c r="B5" s="5">
        <v>17631</v>
      </c>
      <c r="C5" s="5">
        <v>13315</v>
      </c>
      <c r="D5" s="7">
        <v>0.755203902217685</v>
      </c>
      <c r="E5" s="5">
        <v>23184</v>
      </c>
      <c r="F5" s="5">
        <v>13315</v>
      </c>
      <c r="G5" s="7">
        <v>0.574318495514148</v>
      </c>
      <c r="H5" s="5">
        <v>31539</v>
      </c>
      <c r="I5" s="5">
        <v>13315</v>
      </c>
      <c r="J5" s="7">
        <v>0.42217571895114</v>
      </c>
      <c r="K5" s="5">
        <v>21575</v>
      </c>
      <c r="L5" s="5">
        <v>13315</v>
      </c>
      <c r="M5" s="7">
        <v>0.617149478563152</v>
      </c>
    </row>
    <row r="6" s="1" customFormat="1" ht="35" customHeight="1" spans="1:13">
      <c r="A6" s="6" t="s">
        <v>13</v>
      </c>
      <c r="B6" s="5">
        <v>8611</v>
      </c>
      <c r="C6" s="6">
        <v>6322</v>
      </c>
      <c r="D6" s="7">
        <f t="shared" ref="D5:D12" si="0">C6/B6</f>
        <v>0.734177215189873</v>
      </c>
      <c r="E6" s="5">
        <v>7450</v>
      </c>
      <c r="F6" s="6">
        <f>C6</f>
        <v>6322</v>
      </c>
      <c r="G6" s="7">
        <f t="shared" ref="G5:G12" si="1">F6/E6</f>
        <v>0.848590604026846</v>
      </c>
      <c r="H6" s="5">
        <v>7450</v>
      </c>
      <c r="I6" s="6">
        <f>C6</f>
        <v>6322</v>
      </c>
      <c r="J6" s="7">
        <f t="shared" ref="J5:J12" si="2">I6/H6</f>
        <v>0.848590604026846</v>
      </c>
      <c r="K6" s="5">
        <v>7450</v>
      </c>
      <c r="L6" s="6">
        <f>C6</f>
        <v>6322</v>
      </c>
      <c r="M6" s="7">
        <f t="shared" ref="M5:M12" si="3">L6/K6</f>
        <v>0.848590604026846</v>
      </c>
    </row>
    <row r="7" s="1" customFormat="1" ht="35" customHeight="1" spans="1:13">
      <c r="A7" s="6" t="s">
        <v>14</v>
      </c>
      <c r="B7" s="5">
        <v>6287</v>
      </c>
      <c r="C7" s="6">
        <v>6783</v>
      </c>
      <c r="D7" s="7">
        <f t="shared" si="0"/>
        <v>1.07889295371401</v>
      </c>
      <c r="E7" s="5">
        <v>6023</v>
      </c>
      <c r="F7" s="6">
        <f>C7</f>
        <v>6783</v>
      </c>
      <c r="G7" s="7">
        <f t="shared" si="1"/>
        <v>1.12618296529968</v>
      </c>
      <c r="H7" s="5">
        <v>6023</v>
      </c>
      <c r="I7" s="6">
        <f>C7</f>
        <v>6783</v>
      </c>
      <c r="J7" s="7">
        <f t="shared" si="2"/>
        <v>1.12618296529968</v>
      </c>
      <c r="K7" s="5">
        <v>6023</v>
      </c>
      <c r="L7" s="6">
        <f>C7</f>
        <v>6783</v>
      </c>
      <c r="M7" s="7">
        <f t="shared" si="3"/>
        <v>1.12618296529968</v>
      </c>
    </row>
    <row r="8" s="1" customFormat="1" ht="35" customHeight="1" spans="1:13">
      <c r="A8" s="6" t="s">
        <v>15</v>
      </c>
      <c r="B8" s="5">
        <v>4084</v>
      </c>
      <c r="C8" s="6">
        <v>5104</v>
      </c>
      <c r="D8" s="7">
        <f t="shared" si="0"/>
        <v>1.24975514201763</v>
      </c>
      <c r="E8" s="5">
        <v>6640</v>
      </c>
      <c r="F8" s="6">
        <f>C8</f>
        <v>5104</v>
      </c>
      <c r="G8" s="7">
        <f t="shared" si="1"/>
        <v>0.768674698795181</v>
      </c>
      <c r="H8" s="5">
        <v>6640</v>
      </c>
      <c r="I8" s="6">
        <v>6749</v>
      </c>
      <c r="J8" s="7">
        <f t="shared" si="2"/>
        <v>1.0164156626506</v>
      </c>
      <c r="K8" s="5">
        <v>6640</v>
      </c>
      <c r="L8" s="6">
        <f>C8</f>
        <v>5104</v>
      </c>
      <c r="M8" s="7">
        <f t="shared" si="3"/>
        <v>0.768674698795181</v>
      </c>
    </row>
    <row r="9" s="1" customFormat="1" ht="35" customHeight="1" spans="1:13">
      <c r="A9" s="6" t="s">
        <v>16</v>
      </c>
      <c r="B9" s="5">
        <v>5498</v>
      </c>
      <c r="C9" s="6">
        <v>5890</v>
      </c>
      <c r="D9" s="7">
        <f t="shared" si="0"/>
        <v>1.07129865405602</v>
      </c>
      <c r="E9" s="5">
        <v>5498</v>
      </c>
      <c r="F9" s="6">
        <f>C9</f>
        <v>5890</v>
      </c>
      <c r="G9" s="7">
        <f t="shared" si="1"/>
        <v>1.07129865405602</v>
      </c>
      <c r="H9" s="5">
        <v>5498</v>
      </c>
      <c r="I9" s="6">
        <f>C9</f>
        <v>5890</v>
      </c>
      <c r="J9" s="7">
        <f t="shared" si="2"/>
        <v>1.07129865405602</v>
      </c>
      <c r="K9" s="5">
        <v>5498</v>
      </c>
      <c r="L9" s="6">
        <f>C9</f>
        <v>5890</v>
      </c>
      <c r="M9" s="7">
        <f t="shared" si="3"/>
        <v>1.07129865405602</v>
      </c>
    </row>
    <row r="10" s="1" customFormat="1" ht="35" customHeight="1" spans="1:13">
      <c r="A10" s="6" t="s">
        <v>17</v>
      </c>
      <c r="B10" s="5">
        <v>7910</v>
      </c>
      <c r="C10" s="6">
        <v>7561</v>
      </c>
      <c r="D10" s="7">
        <f t="shared" si="0"/>
        <v>0.955878634639697</v>
      </c>
      <c r="E10" s="5">
        <v>3464</v>
      </c>
      <c r="F10" s="6">
        <f>C10</f>
        <v>7561</v>
      </c>
      <c r="G10" s="7">
        <f t="shared" si="1"/>
        <v>2.18273672055427</v>
      </c>
      <c r="H10" s="5">
        <v>3464</v>
      </c>
      <c r="I10" s="6">
        <f>C10</f>
        <v>7561</v>
      </c>
      <c r="J10" s="7">
        <f t="shared" si="2"/>
        <v>2.18273672055427</v>
      </c>
      <c r="K10" s="5">
        <v>3464</v>
      </c>
      <c r="L10" s="6">
        <f>C10</f>
        <v>7561</v>
      </c>
      <c r="M10" s="7">
        <f t="shared" si="3"/>
        <v>2.18273672055427</v>
      </c>
    </row>
    <row r="11" s="1" customFormat="1" ht="35" customHeight="1" spans="1:13">
      <c r="A11" s="6" t="s">
        <v>18</v>
      </c>
      <c r="B11" s="5">
        <v>50021</v>
      </c>
      <c r="C11" s="6">
        <v>44975</v>
      </c>
      <c r="D11" s="7">
        <v>0.899122368605186</v>
      </c>
      <c r="E11" s="5">
        <v>52259</v>
      </c>
      <c r="F11" s="6">
        <v>44975</v>
      </c>
      <c r="G11" s="7">
        <v>0.860617309937044</v>
      </c>
      <c r="H11" s="5">
        <v>60614</v>
      </c>
      <c r="I11" s="6">
        <v>46620</v>
      </c>
      <c r="J11" s="7">
        <v>0.769129244069027</v>
      </c>
      <c r="K11" s="5">
        <v>50650</v>
      </c>
      <c r="L11" s="6">
        <v>44975</v>
      </c>
      <c r="M11" s="7">
        <v>0.887956564659427</v>
      </c>
    </row>
  </sheetData>
  <mergeCells count="8">
    <mergeCell ref="A1:M1"/>
    <mergeCell ref="A2:D2"/>
    <mergeCell ref="E2:G2"/>
    <mergeCell ref="H2:M2"/>
    <mergeCell ref="B3:D3"/>
    <mergeCell ref="E3:G3"/>
    <mergeCell ref="H3:J3"/>
    <mergeCell ref="K3:M3"/>
  </mergeCells>
  <printOptions horizontalCentered="1" verticalCentered="1"/>
  <pageMargins left="0.700694444444445" right="0.707638888888889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2018-06-22T07:16:00Z</dcterms:created>
  <dcterms:modified xsi:type="dcterms:W3CDTF">2018-07-17T04:42:10Z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